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075" windowHeight="66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44" i="1" l="1"/>
  <c r="R41" i="1"/>
  <c r="I41" i="1" l="1"/>
  <c r="I45" i="1" l="1"/>
  <c r="I47" i="1" s="1"/>
  <c r="I43" i="1"/>
</calcChain>
</file>

<file path=xl/sharedStrings.xml><?xml version="1.0" encoding="utf-8"?>
<sst xmlns="http://schemas.openxmlformats.org/spreadsheetml/2006/main" count="40" uniqueCount="40">
  <si>
    <t>days</t>
  </si>
  <si>
    <t>Instructions</t>
  </si>
  <si>
    <t>There are some limits on the amount of membership that can count for benefits.</t>
  </si>
  <si>
    <t>These are:</t>
  </si>
  <si>
    <t>Not more than 45 years at age 65.</t>
  </si>
  <si>
    <t>Not more than 40 years at age 55 for special classes.</t>
  </si>
  <si>
    <t xml:space="preserve">No more than 45 years altogether. </t>
  </si>
  <si>
    <t>Use of the calculator.</t>
  </si>
  <si>
    <t xml:space="preserve">This calculator will estimate the standard pension and potential lump sum at retirement. </t>
  </si>
  <si>
    <t xml:space="preserve">These details are estimated and should not be taken as a guarantee of future benefits. </t>
  </si>
  <si>
    <t>Please complete your details in the green boxes. All of the other values are calculated automatically.</t>
  </si>
  <si>
    <t>Enter your service as years and days.</t>
  </si>
  <si>
    <t xml:space="preserve">Enter the Total Pensionable Pay figure, </t>
  </si>
  <si>
    <t>using decimal points where needed</t>
  </si>
  <si>
    <t>Results</t>
  </si>
  <si>
    <t>£</t>
  </si>
  <si>
    <t>Annual pension</t>
  </si>
  <si>
    <t>Reduced annual pension if you opt to receive the maximum lump sum above</t>
  </si>
  <si>
    <t>Pension Calculator - HSC Superannuation Scheme 1995 Section</t>
  </si>
  <si>
    <t xml:space="preserve">When you retire from the HSC Superannuation Scheme (1995) you are entitled to a pension payment. </t>
  </si>
  <si>
    <t xml:space="preserve">Your annual pension will be 1/80th of the best of the final three year’s pensionable </t>
  </si>
  <si>
    <t>pay of scheme membership. Part years of membership will also count towards your pension.</t>
  </si>
  <si>
    <t xml:space="preserve">Any amount can be taken in multiples of £12 up to the maximum permitted. </t>
  </si>
  <si>
    <t xml:space="preserve">to give up part of the pension for lump sum is normally tax free. This is known as pension commutation.  </t>
  </si>
  <si>
    <t>Lump Sum</t>
  </si>
  <si>
    <t>years</t>
  </si>
  <si>
    <t>1995 Scheme Calculator</t>
  </si>
  <si>
    <t xml:space="preserve">For every additional £12 of lump sum taken, members will need to give up £1 per year of pension.  </t>
  </si>
  <si>
    <t xml:space="preserve"> This will usually be paid for the rest of your life. There is also a lump sum payable in the 1995 scheme which </t>
  </si>
  <si>
    <t xml:space="preserve">can be increased if you commute part of your pension to provide an additional lump sum. The option  </t>
  </si>
  <si>
    <t xml:space="preserve">This calculator is only valid for calculating pensions for members who have paid pension contributions </t>
  </si>
  <si>
    <t xml:space="preserve">in respect of full time HSC employment and are not general medical or dental practitioners. </t>
  </si>
  <si>
    <t>Maximum additional lump sum allowable</t>
  </si>
  <si>
    <t>LTA % Pension &amp; Lump Sum</t>
  </si>
  <si>
    <t xml:space="preserve">The calculator also displays your estimated HSC Pension Lifetime Allowance (LTA) percentage used. </t>
  </si>
  <si>
    <t>LTA % Reduced Pension, Lump Sum &amp; Max Add. Lump Sum</t>
  </si>
  <si>
    <t>www.hmrc.gov.uk</t>
  </si>
  <si>
    <t>for more information.</t>
  </si>
  <si>
    <t>If this exceeds 100% you may be liable for tax charges.</t>
  </si>
  <si>
    <t xml:space="preserve"> Please see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</si>
</sst>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3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0" fillId="3" borderId="0" xfId="0" applyFill="1"/>
    <xf numFmtId="0" fontId="0" fillId="3" borderId="0" xfId="0" applyFont="1" applyFill="1" applyAlignment="1">
      <alignment vertical="center"/>
    </xf>
    <xf numFmtId="0" fontId="0" fillId="3" borderId="0" xfId="0" applyFont="1" applyFill="1" applyProtection="1">
      <protection hidden="1"/>
    </xf>
    <xf numFmtId="2" fontId="1" fillId="3" borderId="0" xfId="0" applyNumberFormat="1" applyFont="1" applyFill="1" applyProtection="1">
      <protection hidden="1"/>
    </xf>
    <xf numFmtId="2" fontId="0" fillId="3" borderId="0" xfId="0" applyNumberFormat="1" applyFont="1" applyFill="1" applyProtection="1">
      <protection hidden="1"/>
    </xf>
    <xf numFmtId="2" fontId="0" fillId="3" borderId="0" xfId="0" applyNumberFormat="1" applyFont="1" applyFill="1" applyBorder="1" applyProtection="1">
      <protection hidden="1"/>
    </xf>
    <xf numFmtId="2" fontId="0" fillId="3" borderId="0" xfId="0" applyNumberFormat="1" applyFill="1" applyProtection="1">
      <protection hidden="1"/>
    </xf>
    <xf numFmtId="2" fontId="1" fillId="3" borderId="0" xfId="0" applyNumberFormat="1" applyFont="1" applyFill="1" applyBorder="1" applyAlignment="1" applyProtection="1">
      <protection hidden="1"/>
    </xf>
    <xf numFmtId="2" fontId="1" fillId="3" borderId="0" xfId="0" applyNumberFormat="1" applyFont="1" applyFill="1" applyBorder="1" applyAlignment="1" applyProtection="1">
      <alignment horizontal="center"/>
      <protection hidden="1"/>
    </xf>
    <xf numFmtId="2" fontId="0" fillId="3" borderId="0" xfId="0" applyNumberFormat="1" applyFont="1" applyFill="1" applyBorder="1" applyAlignment="1" applyProtection="1">
      <protection hidden="1"/>
    </xf>
    <xf numFmtId="2" fontId="0" fillId="3" borderId="0" xfId="0" applyNumberFormat="1" applyFont="1" applyFill="1" applyAlignment="1" applyProtection="1">
      <alignment horizontal="right"/>
      <protection hidden="1"/>
    </xf>
    <xf numFmtId="2" fontId="3" fillId="3" borderId="0" xfId="0" applyNumberFormat="1" applyFont="1" applyFill="1" applyProtection="1">
      <protection hidden="1"/>
    </xf>
    <xf numFmtId="0" fontId="4" fillId="3" borderId="0" xfId="0" applyFont="1" applyFill="1" applyAlignment="1" applyProtection="1">
      <protection hidden="1"/>
    </xf>
    <xf numFmtId="2" fontId="4" fillId="3" borderId="0" xfId="0" applyNumberFormat="1" applyFont="1" applyFill="1" applyProtection="1">
      <protection hidden="1"/>
    </xf>
    <xf numFmtId="0" fontId="4" fillId="3" borderId="0" xfId="0" applyFont="1" applyFill="1" applyProtection="1">
      <protection hidden="1"/>
    </xf>
    <xf numFmtId="0" fontId="2" fillId="3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2" fontId="3" fillId="3" borderId="0" xfId="0" applyNumberFormat="1" applyFont="1" applyFill="1" applyAlignment="1" applyProtection="1">
      <alignment horizontal="left"/>
      <protection hidden="1"/>
    </xf>
    <xf numFmtId="2" fontId="1" fillId="3" borderId="0" xfId="0" applyNumberFormat="1" applyFont="1" applyFill="1" applyAlignment="1" applyProtection="1">
      <alignment horizontal="center"/>
      <protection hidden="1"/>
    </xf>
    <xf numFmtId="2" fontId="0" fillId="3" borderId="0" xfId="0" applyNumberFormat="1" applyFill="1" applyAlignment="1" applyProtection="1">
      <alignment horizontal="left"/>
      <protection hidden="1"/>
    </xf>
    <xf numFmtId="2" fontId="0" fillId="3" borderId="0" xfId="0" applyNumberFormat="1" applyFill="1" applyBorder="1" applyAlignment="1" applyProtection="1">
      <alignment horizontal="center"/>
      <protection hidden="1"/>
    </xf>
    <xf numFmtId="2" fontId="0" fillId="3" borderId="0" xfId="0" applyNumberFormat="1" applyFont="1" applyFill="1" applyAlignment="1" applyProtection="1">
      <alignment horizontal="left"/>
      <protection hidden="1"/>
    </xf>
    <xf numFmtId="1" fontId="0" fillId="2" borderId="1" xfId="0" applyNumberFormat="1" applyFill="1" applyBorder="1" applyProtection="1">
      <protection locked="0" hidden="1"/>
    </xf>
    <xf numFmtId="164" fontId="0" fillId="2" borderId="1" xfId="0" applyNumberFormat="1" applyFill="1" applyBorder="1" applyProtection="1">
      <protection locked="0" hidden="1"/>
    </xf>
    <xf numFmtId="2" fontId="0" fillId="4" borderId="0" xfId="0" applyNumberFormat="1" applyFill="1" applyProtection="1">
      <protection hidden="1"/>
    </xf>
    <xf numFmtId="0" fontId="0" fillId="4" borderId="0" xfId="0" applyFill="1" applyProtection="1">
      <protection hidden="1"/>
    </xf>
    <xf numFmtId="0" fontId="0" fillId="4" borderId="0" xfId="0" applyFill="1"/>
    <xf numFmtId="2" fontId="0" fillId="4" borderId="0" xfId="0" applyNumberFormat="1" applyFill="1" applyAlignment="1" applyProtection="1">
      <alignment horizontal="left"/>
      <protection hidden="1"/>
    </xf>
    <xf numFmtId="2" fontId="0" fillId="4" borderId="1" xfId="0" applyNumberFormat="1" applyFill="1" applyBorder="1" applyAlignment="1" applyProtection="1">
      <alignment horizontal="center"/>
      <protection hidden="1"/>
    </xf>
    <xf numFmtId="2" fontId="0" fillId="4" borderId="0" xfId="0" applyNumberFormat="1" applyFont="1" applyFill="1" applyAlignment="1" applyProtection="1">
      <alignment horizontal="left"/>
      <protection hidden="1"/>
    </xf>
    <xf numFmtId="10" fontId="0" fillId="4" borderId="0" xfId="0" applyNumberFormat="1" applyFill="1" applyProtection="1">
      <protection hidden="1"/>
    </xf>
    <xf numFmtId="0" fontId="0" fillId="3" borderId="0" xfId="0" applyFont="1" applyFill="1" applyAlignment="1" applyProtection="1">
      <alignment vertical="center"/>
      <protection hidden="1"/>
    </xf>
    <xf numFmtId="0" fontId="6" fillId="3" borderId="0" xfId="1" applyFont="1" applyFill="1" applyProtection="1"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FFCCCC"/>
      <color rgb="FF00CC66"/>
      <color rgb="FF008000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mrc.gov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topLeftCell="A28" workbookViewId="0">
      <selection activeCell="T51" sqref="T51"/>
    </sheetView>
  </sheetViews>
  <sheetFormatPr defaultRowHeight="15" x14ac:dyDescent="0.25"/>
  <cols>
    <col min="1" max="1" width="10.5703125" style="3" customWidth="1"/>
    <col min="2" max="2" width="9.140625" style="3"/>
    <col min="3" max="3" width="7.85546875" style="3" customWidth="1"/>
    <col min="4" max="4" width="10.140625" style="3" bestFit="1" customWidth="1"/>
    <col min="5" max="5" width="11.140625" style="3" bestFit="1" customWidth="1"/>
    <col min="6" max="6" width="10.140625" style="3" bestFit="1" customWidth="1"/>
    <col min="7" max="7" width="9.140625" style="3"/>
    <col min="8" max="8" width="7.85546875" style="3" customWidth="1"/>
    <col min="9" max="9" width="10.140625" style="3" customWidth="1"/>
    <col min="10" max="16384" width="9.140625" style="3"/>
  </cols>
  <sheetData>
    <row r="1" spans="1:10" ht="15.75" x14ac:dyDescent="0.25">
      <c r="A1" s="1" t="s">
        <v>18</v>
      </c>
      <c r="B1" s="1"/>
      <c r="C1" s="1"/>
      <c r="D1" s="1"/>
      <c r="E1" s="1"/>
      <c r="F1" s="1"/>
      <c r="G1" s="2"/>
      <c r="H1" s="2"/>
      <c r="I1" s="2"/>
      <c r="J1" s="2"/>
    </row>
    <row r="2" spans="1:10" ht="15.75" x14ac:dyDescent="0.25">
      <c r="A2" s="1"/>
      <c r="B2" s="1"/>
      <c r="C2" s="1"/>
      <c r="D2" s="1"/>
      <c r="E2" s="1"/>
      <c r="F2" s="1"/>
      <c r="G2" s="2"/>
      <c r="H2" s="2"/>
      <c r="I2" s="2"/>
      <c r="J2" s="2"/>
    </row>
    <row r="3" spans="1:10" x14ac:dyDescent="0.25">
      <c r="A3" s="4" t="s">
        <v>30</v>
      </c>
      <c r="B3" s="5"/>
      <c r="C3" s="5"/>
      <c r="D3" s="5"/>
      <c r="E3" s="5"/>
      <c r="F3" s="5"/>
      <c r="G3" s="5"/>
      <c r="H3" s="5"/>
      <c r="I3" s="5"/>
      <c r="J3" s="5"/>
    </row>
    <row r="4" spans="1:10" x14ac:dyDescent="0.25">
      <c r="A4" s="5" t="s">
        <v>31</v>
      </c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5" t="s">
        <v>19</v>
      </c>
      <c r="B6" s="6"/>
      <c r="C6" s="7"/>
      <c r="D6" s="7"/>
      <c r="E6" s="7"/>
      <c r="F6" s="7"/>
      <c r="G6" s="7"/>
      <c r="H6" s="7"/>
      <c r="I6" s="2"/>
      <c r="J6" s="2"/>
    </row>
    <row r="7" spans="1:10" x14ac:dyDescent="0.25">
      <c r="A7" s="5" t="s">
        <v>20</v>
      </c>
      <c r="B7" s="8"/>
      <c r="C7" s="8"/>
      <c r="D7" s="8"/>
      <c r="E7" s="8"/>
      <c r="F7" s="8"/>
      <c r="G7" s="8"/>
      <c r="H7" s="7"/>
      <c r="I7" s="2"/>
      <c r="J7" s="2"/>
    </row>
    <row r="8" spans="1:10" x14ac:dyDescent="0.25">
      <c r="A8" s="9" t="s">
        <v>21</v>
      </c>
      <c r="B8" s="10"/>
      <c r="C8" s="11"/>
      <c r="D8" s="11"/>
      <c r="E8" s="11"/>
      <c r="F8" s="8"/>
      <c r="G8" s="8"/>
      <c r="H8" s="7"/>
      <c r="I8" s="2"/>
      <c r="J8" s="2"/>
    </row>
    <row r="9" spans="1:10" x14ac:dyDescent="0.25">
      <c r="A9" s="9" t="s">
        <v>28</v>
      </c>
      <c r="B9" s="10"/>
      <c r="C9" s="8"/>
      <c r="D9" s="8"/>
      <c r="E9" s="8"/>
      <c r="F9" s="8"/>
      <c r="G9" s="8"/>
      <c r="H9" s="7"/>
      <c r="I9" s="2"/>
      <c r="J9" s="2"/>
    </row>
    <row r="10" spans="1:10" x14ac:dyDescent="0.25">
      <c r="A10" s="9" t="s">
        <v>29</v>
      </c>
      <c r="B10" s="11"/>
      <c r="C10" s="12"/>
      <c r="D10" s="12"/>
      <c r="E10" s="12"/>
      <c r="F10" s="8"/>
      <c r="G10" s="8"/>
      <c r="H10" s="7"/>
      <c r="I10" s="2"/>
      <c r="J10" s="2"/>
    </row>
    <row r="11" spans="1:10" x14ac:dyDescent="0.25">
      <c r="A11" s="2" t="s">
        <v>23</v>
      </c>
      <c r="B11" s="11"/>
      <c r="C11" s="12"/>
      <c r="D11" s="12"/>
      <c r="E11" s="12"/>
      <c r="F11" s="8"/>
      <c r="G11" s="8"/>
      <c r="H11" s="7"/>
      <c r="I11" s="2"/>
      <c r="J11" s="2"/>
    </row>
    <row r="12" spans="1:10" x14ac:dyDescent="0.25">
      <c r="A12" s="5" t="s">
        <v>27</v>
      </c>
      <c r="B12" s="11"/>
      <c r="C12" s="8"/>
      <c r="D12" s="8"/>
      <c r="E12" s="8"/>
      <c r="F12" s="8"/>
      <c r="G12" s="8"/>
      <c r="H12" s="7"/>
      <c r="I12" s="2"/>
      <c r="J12" s="2"/>
    </row>
    <row r="13" spans="1:10" x14ac:dyDescent="0.25">
      <c r="A13" s="7" t="s">
        <v>22</v>
      </c>
      <c r="B13" s="7"/>
      <c r="C13" s="7"/>
      <c r="D13" s="7"/>
      <c r="E13" s="13"/>
      <c r="F13" s="7"/>
      <c r="G13" s="7"/>
      <c r="H13" s="7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6" t="s">
        <v>2</v>
      </c>
      <c r="B15" s="6"/>
      <c r="C15" s="6"/>
      <c r="D15" s="6"/>
      <c r="E15" s="6"/>
      <c r="F15" s="6"/>
      <c r="G15" s="6"/>
      <c r="H15" s="6"/>
      <c r="I15" s="7"/>
      <c r="J15" s="2"/>
    </row>
    <row r="16" spans="1:10" x14ac:dyDescent="0.25">
      <c r="A16" s="7" t="s">
        <v>3</v>
      </c>
      <c r="B16" s="7"/>
      <c r="C16" s="7"/>
      <c r="D16" s="7"/>
      <c r="E16" s="7"/>
      <c r="F16" s="7"/>
      <c r="G16" s="7"/>
      <c r="H16" s="7"/>
      <c r="I16" s="7"/>
      <c r="J16" s="2"/>
    </row>
    <row r="17" spans="1:10" x14ac:dyDescent="0.25">
      <c r="A17" s="7" t="s">
        <v>4</v>
      </c>
      <c r="B17" s="7"/>
      <c r="C17" s="7"/>
      <c r="D17" s="7"/>
      <c r="E17" s="7"/>
      <c r="F17" s="7"/>
      <c r="G17" s="7"/>
      <c r="H17" s="7"/>
      <c r="I17" s="7"/>
      <c r="J17" s="2"/>
    </row>
    <row r="18" spans="1:10" x14ac:dyDescent="0.25">
      <c r="A18" s="7" t="s">
        <v>5</v>
      </c>
      <c r="B18" s="7"/>
      <c r="C18" s="7"/>
      <c r="D18" s="7"/>
      <c r="E18" s="13"/>
      <c r="F18" s="7"/>
      <c r="G18" s="7"/>
      <c r="H18" s="7"/>
      <c r="I18" s="7"/>
      <c r="J18" s="2"/>
    </row>
    <row r="19" spans="1:10" x14ac:dyDescent="0.25">
      <c r="A19" s="7" t="s">
        <v>6</v>
      </c>
      <c r="B19" s="7"/>
      <c r="C19" s="7"/>
      <c r="D19" s="7"/>
      <c r="E19" s="7"/>
      <c r="F19" s="7"/>
      <c r="G19" s="7"/>
      <c r="H19" s="7"/>
      <c r="I19" s="7"/>
      <c r="J19" s="2"/>
    </row>
    <row r="20" spans="1:10" x14ac:dyDescent="0.25">
      <c r="A20" s="7"/>
      <c r="B20" s="7"/>
      <c r="C20" s="7"/>
      <c r="D20" s="7"/>
      <c r="E20" s="7"/>
      <c r="F20" s="7"/>
      <c r="G20" s="7"/>
      <c r="H20" s="7"/>
      <c r="I20" s="7"/>
      <c r="J20" s="2"/>
    </row>
    <row r="21" spans="1:10" ht="15.75" x14ac:dyDescent="0.25">
      <c r="A21" s="14" t="s">
        <v>7</v>
      </c>
      <c r="B21" s="14"/>
      <c r="C21" s="7"/>
      <c r="D21" s="7"/>
      <c r="E21" s="7"/>
      <c r="F21" s="7"/>
      <c r="G21" s="7"/>
      <c r="H21" s="7"/>
      <c r="I21" s="7"/>
      <c r="J21" s="2"/>
    </row>
    <row r="22" spans="1:10" x14ac:dyDescent="0.25">
      <c r="A22" s="7" t="s">
        <v>8</v>
      </c>
      <c r="B22" s="7"/>
      <c r="C22" s="7"/>
      <c r="D22" s="7"/>
      <c r="E22" s="7"/>
      <c r="F22" s="7"/>
      <c r="G22" s="7"/>
      <c r="H22" s="7"/>
      <c r="I22" s="7"/>
      <c r="J22" s="2"/>
    </row>
    <row r="23" spans="1:10" x14ac:dyDescent="0.25">
      <c r="A23" s="7" t="s">
        <v>9</v>
      </c>
      <c r="B23" s="7"/>
      <c r="C23" s="7"/>
      <c r="D23" s="7"/>
      <c r="E23" s="7"/>
      <c r="F23" s="7"/>
      <c r="G23" s="7"/>
      <c r="H23" s="7"/>
      <c r="I23" s="7"/>
      <c r="J23" s="2"/>
    </row>
    <row r="24" spans="1:10" x14ac:dyDescent="0.25">
      <c r="A24" s="7"/>
      <c r="B24" s="7"/>
      <c r="C24" s="7"/>
      <c r="D24" s="7"/>
      <c r="E24" s="7"/>
      <c r="F24" s="7"/>
      <c r="G24" s="7"/>
      <c r="H24" s="7"/>
      <c r="I24" s="7"/>
      <c r="J24" s="2"/>
    </row>
    <row r="25" spans="1:10" x14ac:dyDescent="0.25">
      <c r="A25" s="34" t="s">
        <v>34</v>
      </c>
      <c r="B25" s="5"/>
      <c r="C25" s="5"/>
      <c r="D25" s="5"/>
      <c r="E25" s="5"/>
      <c r="F25" s="5"/>
      <c r="G25" s="5"/>
      <c r="H25" s="5"/>
      <c r="I25" s="7"/>
      <c r="J25" s="2"/>
    </row>
    <row r="26" spans="1:10" x14ac:dyDescent="0.25">
      <c r="A26" s="34" t="s">
        <v>38</v>
      </c>
      <c r="B26" s="5"/>
      <c r="C26" s="5"/>
      <c r="D26" s="5"/>
      <c r="E26" s="5"/>
    </row>
    <row r="27" spans="1:10" x14ac:dyDescent="0.25">
      <c r="A27" s="19" t="s">
        <v>39</v>
      </c>
      <c r="B27" s="35" t="s">
        <v>36</v>
      </c>
      <c r="C27" s="35"/>
      <c r="D27" s="19" t="s">
        <v>37</v>
      </c>
      <c r="E27" s="35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15" t="s">
        <v>10</v>
      </c>
      <c r="B29" s="16"/>
      <c r="C29" s="16"/>
      <c r="D29" s="16"/>
      <c r="E29" s="16"/>
      <c r="F29" s="16"/>
      <c r="G29" s="16"/>
      <c r="H29" s="16"/>
      <c r="I29" s="16"/>
      <c r="J29" s="17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8.75" x14ac:dyDescent="0.3">
      <c r="A31" s="18" t="s">
        <v>26</v>
      </c>
      <c r="B31" s="19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8" x14ac:dyDescent="0.25">
      <c r="A33" s="19" t="s">
        <v>1</v>
      </c>
      <c r="B33" s="2"/>
      <c r="C33" s="2"/>
      <c r="D33" s="2"/>
      <c r="E33" s="2"/>
      <c r="F33" s="2"/>
      <c r="G33" s="2"/>
      <c r="H33" s="2"/>
      <c r="I33" s="2"/>
      <c r="J33" s="2"/>
    </row>
    <row r="34" spans="1:18" x14ac:dyDescent="0.25">
      <c r="A34" s="2"/>
      <c r="B34" s="2"/>
      <c r="C34" s="2"/>
      <c r="D34" s="2"/>
      <c r="E34" s="2"/>
      <c r="F34" s="6" t="s">
        <v>25</v>
      </c>
      <c r="G34" s="6" t="s">
        <v>0</v>
      </c>
      <c r="H34" s="2"/>
      <c r="I34" s="2"/>
      <c r="J34" s="2"/>
    </row>
    <row r="35" spans="1:18" x14ac:dyDescent="0.25">
      <c r="A35" s="27" t="s">
        <v>11</v>
      </c>
      <c r="B35" s="27"/>
      <c r="C35" s="27"/>
      <c r="D35" s="27"/>
      <c r="E35" s="28"/>
      <c r="F35" s="25"/>
      <c r="G35" s="25">
        <v>0</v>
      </c>
      <c r="H35" s="2"/>
      <c r="I35" s="2"/>
      <c r="J35" s="2"/>
    </row>
    <row r="36" spans="1:18" x14ac:dyDescent="0.25">
      <c r="A36" s="9"/>
      <c r="B36" s="9"/>
      <c r="C36" s="9"/>
      <c r="D36" s="9"/>
      <c r="E36" s="2"/>
      <c r="H36" s="2"/>
      <c r="I36" s="2"/>
      <c r="J36" s="2"/>
    </row>
    <row r="37" spans="1:18" x14ac:dyDescent="0.25">
      <c r="A37" s="27" t="s">
        <v>12</v>
      </c>
      <c r="B37" s="27"/>
      <c r="C37" s="27"/>
      <c r="D37" s="27"/>
      <c r="E37" s="28"/>
      <c r="F37" s="26"/>
      <c r="G37" s="28"/>
      <c r="H37" s="2"/>
      <c r="I37" s="2"/>
      <c r="J37" s="2"/>
    </row>
    <row r="38" spans="1:18" x14ac:dyDescent="0.25">
      <c r="A38" s="27" t="s">
        <v>13</v>
      </c>
      <c r="B38" s="27"/>
      <c r="C38" s="27"/>
      <c r="D38" s="27"/>
      <c r="E38" s="28"/>
      <c r="F38" s="29"/>
      <c r="G38" s="28"/>
      <c r="H38" s="2"/>
      <c r="I38" s="2"/>
      <c r="J38" s="2"/>
    </row>
    <row r="40" spans="1:18" ht="15.75" x14ac:dyDescent="0.25">
      <c r="A40" s="20" t="s">
        <v>14</v>
      </c>
      <c r="B40" s="9"/>
      <c r="C40" s="9"/>
      <c r="D40" s="9"/>
      <c r="E40" s="9"/>
      <c r="F40" s="9"/>
      <c r="G40" s="9"/>
      <c r="H40" s="9"/>
      <c r="I40" s="21" t="s">
        <v>15</v>
      </c>
    </row>
    <row r="41" spans="1:18" x14ac:dyDescent="0.25">
      <c r="A41" s="30" t="s">
        <v>16</v>
      </c>
      <c r="B41" s="27"/>
      <c r="C41" s="27"/>
      <c r="D41" s="27"/>
      <c r="E41" s="27"/>
      <c r="F41" s="27"/>
      <c r="G41" s="27"/>
      <c r="H41" s="27"/>
      <c r="I41" s="31">
        <f>(F35+(G35/365))/80*F37</f>
        <v>0</v>
      </c>
      <c r="J41" s="2"/>
      <c r="L41" s="29" t="s">
        <v>33</v>
      </c>
      <c r="M41" s="29"/>
      <c r="N41" s="29"/>
      <c r="O41" s="29"/>
      <c r="P41" s="29"/>
      <c r="Q41" s="29"/>
      <c r="R41" s="33">
        <f>(I41*20+I43)/1000000</f>
        <v>0</v>
      </c>
    </row>
    <row r="42" spans="1:18" x14ac:dyDescent="0.25">
      <c r="A42" s="9"/>
      <c r="B42" s="9"/>
      <c r="C42" s="9"/>
      <c r="D42" s="9"/>
      <c r="E42" s="22"/>
      <c r="F42" s="9"/>
      <c r="G42" s="9"/>
      <c r="H42" s="9"/>
      <c r="I42" s="23"/>
      <c r="J42" s="2"/>
    </row>
    <row r="43" spans="1:18" x14ac:dyDescent="0.25">
      <c r="A43" s="30" t="s">
        <v>24</v>
      </c>
      <c r="B43" s="27"/>
      <c r="C43" s="27"/>
      <c r="D43" s="27"/>
      <c r="E43" s="27"/>
      <c r="F43" s="27"/>
      <c r="G43" s="27"/>
      <c r="H43" s="27"/>
      <c r="I43" s="31">
        <f>I41*3</f>
        <v>0</v>
      </c>
      <c r="J43" s="2"/>
    </row>
    <row r="44" spans="1:1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L44" s="29" t="s">
        <v>35</v>
      </c>
      <c r="M44" s="29"/>
      <c r="N44" s="29"/>
      <c r="O44" s="29"/>
      <c r="P44" s="29"/>
      <c r="Q44" s="29"/>
      <c r="R44" s="33">
        <f>((I47*20)+I43+I45)/1000000</f>
        <v>0</v>
      </c>
    </row>
    <row r="45" spans="1:18" x14ac:dyDescent="0.25">
      <c r="A45" s="27" t="s">
        <v>32</v>
      </c>
      <c r="B45" s="27"/>
      <c r="C45" s="27"/>
      <c r="D45" s="27"/>
      <c r="E45" s="32"/>
      <c r="F45" s="27"/>
      <c r="G45" s="27"/>
      <c r="H45" s="27"/>
      <c r="I45" s="31">
        <f>I41*(33/14)</f>
        <v>0</v>
      </c>
      <c r="J45" s="2"/>
    </row>
    <row r="46" spans="1:18" x14ac:dyDescent="0.25">
      <c r="A46" s="9"/>
      <c r="B46" s="9"/>
      <c r="C46" s="9"/>
      <c r="D46" s="9"/>
      <c r="E46" s="24"/>
      <c r="F46" s="9"/>
      <c r="G46" s="9"/>
      <c r="H46" s="9"/>
      <c r="I46" s="2"/>
      <c r="J46" s="2"/>
    </row>
    <row r="47" spans="1:18" x14ac:dyDescent="0.25">
      <c r="A47" s="27" t="s">
        <v>17</v>
      </c>
      <c r="B47" s="27"/>
      <c r="C47" s="27"/>
      <c r="D47" s="27"/>
      <c r="E47" s="32"/>
      <c r="F47" s="27"/>
      <c r="G47" s="27"/>
      <c r="H47" s="27"/>
      <c r="I47" s="31">
        <f>I41-(I45/12)</f>
        <v>0</v>
      </c>
      <c r="J47" s="2"/>
    </row>
    <row r="48" spans="1:1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0:10" x14ac:dyDescent="0.25">
      <c r="J49" s="2"/>
    </row>
  </sheetData>
  <sheetProtection password="A1F2" sheet="1" objects="1" scenarios="1"/>
  <hyperlinks>
    <hyperlink ref="B2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HSC_BSO_TS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johncoy</dc:creator>
  <cp:lastModifiedBy>Regina Peoples</cp:lastModifiedBy>
  <cp:lastPrinted>2013-08-07T13:11:53Z</cp:lastPrinted>
  <dcterms:created xsi:type="dcterms:W3CDTF">2013-07-17T10:48:05Z</dcterms:created>
  <dcterms:modified xsi:type="dcterms:W3CDTF">2016-09-07T12:19:32Z</dcterms:modified>
</cp:coreProperties>
</file>