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C59F" lockStructure="1"/>
  <bookViews>
    <workbookView xWindow="0" yWindow="240" windowWidth="12240" windowHeight="9000" firstSheet="6" activeTab="6"/>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r:id="rId7"/>
    <sheet name="Sheet3" sheetId="10" state="hidden" r:id="rId8"/>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7" l="1"/>
  <c r="J17" i="7"/>
  <c r="AA16" i="7" l="1"/>
  <c r="J21" i="7" s="1"/>
  <c r="D20" i="3" l="1"/>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R34" i="9" s="1"/>
  <c r="J26" i="7"/>
</calcChain>
</file>

<file path=xl/sharedStrings.xml><?xml version="1.0" encoding="utf-8"?>
<sst xmlns="http://schemas.openxmlformats.org/spreadsheetml/2006/main" count="253" uniqueCount="78">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</sst>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b/>
      <sz val="16"/>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7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0">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27" fillId="2" borderId="32" xfId="0" applyFont="1" applyFill="1" applyBorder="1" applyProtection="1">
      <protection hidden="1"/>
    </xf>
  </cellXfs>
  <cellStyles count="7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54" t="s">
        <v>58</v>
      </c>
      <c r="C1" s="154"/>
      <c r="D1" s="154"/>
      <c r="E1" s="154"/>
      <c r="F1" s="154"/>
      <c r="G1" s="154"/>
      <c r="H1" s="154"/>
      <c r="I1" s="3"/>
    </row>
    <row r="2" spans="1:9" ht="14.45" x14ac:dyDescent="0.35">
      <c r="A2" s="4"/>
      <c r="B2" s="13"/>
      <c r="C2" s="13"/>
      <c r="D2" s="13"/>
      <c r="E2" s="13"/>
      <c r="F2" s="13"/>
      <c r="G2" s="13"/>
      <c r="H2" s="13"/>
      <c r="I2" s="6"/>
    </row>
    <row r="3" spans="1:9" ht="18" customHeight="1" x14ac:dyDescent="0.25">
      <c r="A3" s="4"/>
      <c r="B3" s="159" t="s">
        <v>19</v>
      </c>
      <c r="C3" s="159"/>
      <c r="D3" s="159"/>
      <c r="E3" s="159"/>
      <c r="F3" s="159"/>
      <c r="G3" s="159"/>
      <c r="H3" s="159"/>
      <c r="I3" s="6"/>
    </row>
    <row r="4" spans="1:9" ht="18" customHeight="1" x14ac:dyDescent="0.25">
      <c r="A4" s="4"/>
      <c r="B4" s="159"/>
      <c r="C4" s="159"/>
      <c r="D4" s="159"/>
      <c r="E4" s="159"/>
      <c r="F4" s="159"/>
      <c r="G4" s="159"/>
      <c r="H4" s="159"/>
      <c r="I4" s="6"/>
    </row>
    <row r="5" spans="1:9" ht="18" customHeight="1" x14ac:dyDescent="0.25">
      <c r="A5" s="4"/>
      <c r="B5" s="159"/>
      <c r="C5" s="159"/>
      <c r="D5" s="159"/>
      <c r="E5" s="159"/>
      <c r="F5" s="159"/>
      <c r="G5" s="159"/>
      <c r="H5" s="159"/>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55" t="s">
        <v>2</v>
      </c>
      <c r="C14" s="156"/>
      <c r="D14" s="58">
        <f>'2015 Calculator Age 65'!K20</f>
        <v>0</v>
      </c>
      <c r="E14" s="5"/>
      <c r="F14" s="7"/>
      <c r="G14" s="7"/>
      <c r="H14" s="7"/>
      <c r="I14" s="6"/>
    </row>
    <row r="15" spans="1:9" ht="19.5" customHeight="1" x14ac:dyDescent="0.3">
      <c r="A15" s="4"/>
      <c r="B15" s="157" t="s">
        <v>3</v>
      </c>
      <c r="C15" s="158"/>
      <c r="D15" s="62">
        <v>5.0000000000000001E-3</v>
      </c>
      <c r="E15" s="5"/>
      <c r="F15" s="7"/>
      <c r="G15" s="7"/>
      <c r="H15" s="7"/>
      <c r="I15" s="6"/>
    </row>
    <row r="16" spans="1:9" ht="18.75" x14ac:dyDescent="0.3">
      <c r="A16" s="4"/>
      <c r="B16" s="157" t="s">
        <v>44</v>
      </c>
      <c r="C16" s="158"/>
      <c r="D16" s="18">
        <v>0.02</v>
      </c>
      <c r="E16" s="5"/>
      <c r="F16" s="1"/>
      <c r="G16" s="1"/>
      <c r="H16" s="1"/>
      <c r="I16" s="6"/>
    </row>
    <row r="17" spans="1:9" ht="19.5" thickBot="1" x14ac:dyDescent="0.35">
      <c r="A17" s="4"/>
      <c r="B17" s="152"/>
      <c r="C17" s="153"/>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0</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1</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2</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3</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4</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5</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6</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7</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8</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9</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10</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11</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12</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13</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14</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15</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16</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17</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18</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19</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20</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21</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22</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23</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24</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25</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26</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27</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28</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29</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30</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31</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32</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33</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34</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35</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36</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37</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38</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39</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40</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41</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42</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43</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44</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45</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46</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47</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48</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49</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50</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51</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52</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53</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54</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55</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56</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57</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58</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59</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60" t="s">
        <v>10</v>
      </c>
      <c r="B1" s="160"/>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167" t="s">
        <v>17</v>
      </c>
      <c r="B1" s="168"/>
      <c r="C1" s="53" t="s">
        <v>18</v>
      </c>
    </row>
    <row r="2" spans="1:3" ht="18.600000000000001" x14ac:dyDescent="0.45">
      <c r="A2" s="161" t="s">
        <v>4</v>
      </c>
      <c r="B2" s="162"/>
      <c r="C2" s="54">
        <f>1/54</f>
        <v>1.8518518518518517E-2</v>
      </c>
    </row>
    <row r="3" spans="1:3" ht="18.75" x14ac:dyDescent="0.3">
      <c r="A3" s="163" t="s">
        <v>14</v>
      </c>
      <c r="B3" s="164"/>
      <c r="C3" s="55">
        <v>42095</v>
      </c>
    </row>
    <row r="4" spans="1:3" ht="18.75" x14ac:dyDescent="0.3">
      <c r="A4" s="163" t="s">
        <v>15</v>
      </c>
      <c r="B4" s="164"/>
      <c r="C4" s="56">
        <v>65</v>
      </c>
    </row>
    <row r="5" spans="1:3" ht="19.5" thickBot="1" x14ac:dyDescent="0.35">
      <c r="A5" s="165" t="s">
        <v>6</v>
      </c>
      <c r="B5" s="166"/>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topLeftCell="C1" zoomScale="110" zoomScaleNormal="110" workbookViewId="0">
      <selection activeCell="L21" sqref="L21"/>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7.85546875"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f>LOOKUP(J17,'2015 Pension Calculation'!D20:D79,'2015 Pension Calculation'!B20:B79)</f>
        <v>1</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f ca="1">LOOKUP(W17,Revaluation!C2:BB2,Revaluation!C58:BC58)</f>
        <v>0</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 ca="1">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 ca="1">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workbookViewId="0">
      <selection activeCell="K22" sqref="K22"/>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77</v>
      </c>
      <c r="B1" s="148"/>
      <c r="C1" s="148"/>
      <c r="D1" s="148"/>
      <c r="E1" s="148"/>
      <c r="F1" s="150"/>
      <c r="G1" s="150"/>
      <c r="H1" s="149"/>
      <c r="I1" s="149"/>
      <c r="J1" s="149"/>
      <c r="K1" s="149"/>
      <c r="L1" s="149"/>
      <c r="M1" s="151"/>
      <c r="N1" s="100"/>
      <c r="O1" s="100"/>
      <c r="P1" s="100"/>
      <c r="Q1" s="100"/>
      <c r="R1" s="100"/>
      <c r="S1" s="100"/>
      <c r="T1" s="109"/>
      <c r="U1" s="17"/>
      <c r="V1" s="17"/>
    </row>
    <row r="2" spans="1:22" ht="20.25" customHeight="1" x14ac:dyDescent="0.4">
      <c r="A2" s="101"/>
      <c r="B2" s="95"/>
      <c r="C2" s="95"/>
      <c r="D2" s="95"/>
      <c r="E2" s="95"/>
      <c r="F2" s="95"/>
      <c r="G2" s="95"/>
      <c r="H2" s="95"/>
      <c r="I2" s="95"/>
      <c r="J2" s="95"/>
      <c r="K2" s="95"/>
      <c r="L2" s="95"/>
      <c r="M2" s="13"/>
      <c r="N2" s="13"/>
      <c r="O2" s="13"/>
      <c r="P2" s="13"/>
      <c r="Q2" s="13"/>
      <c r="R2" s="13"/>
      <c r="S2" s="13"/>
      <c r="T2" s="110"/>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0"/>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0"/>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0"/>
      <c r="U5" s="17"/>
      <c r="V5" s="17"/>
    </row>
    <row r="6" spans="1:22" ht="15" customHeight="1" x14ac:dyDescent="0.25">
      <c r="A6" s="103"/>
      <c r="B6" s="13"/>
      <c r="C6" s="13"/>
      <c r="D6" s="13"/>
      <c r="E6" s="13"/>
      <c r="F6" s="13"/>
      <c r="G6" s="13"/>
      <c r="H6" s="13"/>
      <c r="I6" s="13"/>
      <c r="J6" s="13"/>
      <c r="K6" s="13"/>
      <c r="L6" s="13"/>
      <c r="M6" s="13"/>
      <c r="N6" s="13"/>
      <c r="O6" s="13"/>
      <c r="P6" s="13"/>
      <c r="Q6" s="13"/>
      <c r="R6" s="13"/>
      <c r="S6" s="13"/>
      <c r="T6" s="110"/>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0"/>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0"/>
      <c r="U8" s="17"/>
      <c r="V8" s="17"/>
    </row>
    <row r="9" spans="1:22" ht="18.75" x14ac:dyDescent="0.3">
      <c r="A9" s="105" t="s">
        <v>69</v>
      </c>
      <c r="B9" s="97"/>
      <c r="C9" s="97"/>
      <c r="D9" s="97"/>
      <c r="E9" s="97"/>
      <c r="F9" s="97"/>
      <c r="G9" s="97"/>
      <c r="H9" s="97"/>
      <c r="I9" s="97"/>
      <c r="J9" s="97"/>
      <c r="K9" s="97"/>
      <c r="L9" s="13"/>
      <c r="M9" s="13"/>
      <c r="N9" s="13"/>
      <c r="O9" s="13"/>
      <c r="P9" s="13"/>
      <c r="Q9" s="13"/>
      <c r="R9" s="13"/>
      <c r="S9" s="13"/>
      <c r="T9" s="110"/>
      <c r="U9" s="17"/>
      <c r="V9" s="17"/>
    </row>
    <row r="10" spans="1:22" ht="18.75" x14ac:dyDescent="0.3">
      <c r="A10" s="105" t="s">
        <v>75</v>
      </c>
      <c r="B10" s="97"/>
      <c r="C10" s="97"/>
      <c r="D10" s="97"/>
      <c r="E10" s="97"/>
      <c r="F10" s="97"/>
      <c r="G10" s="97"/>
      <c r="H10" s="97"/>
      <c r="I10" s="97"/>
      <c r="J10" s="97"/>
      <c r="K10" s="97"/>
      <c r="L10" s="13"/>
      <c r="M10" s="13"/>
      <c r="N10" s="13"/>
      <c r="O10" s="13"/>
      <c r="P10" s="13"/>
      <c r="Q10" s="13"/>
      <c r="R10" s="13"/>
      <c r="S10" s="13"/>
      <c r="T10" s="110"/>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0"/>
      <c r="U11" s="17"/>
      <c r="V11" s="17"/>
    </row>
    <row r="12" spans="1:22" ht="18.75" x14ac:dyDescent="0.3">
      <c r="A12" s="102" t="s">
        <v>71</v>
      </c>
      <c r="B12" s="97"/>
      <c r="C12" s="97"/>
      <c r="D12" s="97"/>
      <c r="E12" s="97"/>
      <c r="F12" s="97"/>
      <c r="G12" s="97"/>
      <c r="H12" s="97"/>
      <c r="I12" s="97"/>
      <c r="J12" s="97"/>
      <c r="K12" s="97"/>
      <c r="L12" s="13"/>
      <c r="M12" s="13"/>
      <c r="N12" s="13"/>
      <c r="O12" s="13"/>
      <c r="P12" s="13"/>
      <c r="Q12" s="13"/>
      <c r="R12" s="13"/>
      <c r="S12" s="13"/>
      <c r="T12" s="110"/>
      <c r="U12" s="17"/>
      <c r="V12" s="17"/>
    </row>
    <row r="13" spans="1:22" ht="18.75" x14ac:dyDescent="0.3">
      <c r="A13" s="102" t="s">
        <v>72</v>
      </c>
      <c r="B13" s="98"/>
      <c r="C13" s="97"/>
      <c r="D13" s="97"/>
      <c r="E13" s="97"/>
      <c r="F13" s="97"/>
      <c r="G13" s="97"/>
      <c r="H13" s="97"/>
      <c r="I13" s="97"/>
      <c r="J13" s="97"/>
      <c r="K13" s="97"/>
      <c r="L13" s="13"/>
      <c r="M13" s="13"/>
      <c r="N13" s="13"/>
      <c r="O13" s="13"/>
      <c r="P13" s="13"/>
      <c r="Q13" s="13"/>
      <c r="R13" s="13"/>
      <c r="S13" s="13"/>
      <c r="T13" s="110"/>
      <c r="U13" s="17"/>
      <c r="V13" s="17"/>
    </row>
    <row r="14" spans="1:22" ht="18.75" x14ac:dyDescent="0.3">
      <c r="A14" s="106" t="s">
        <v>74</v>
      </c>
      <c r="B14" s="60"/>
      <c r="C14" s="60"/>
      <c r="D14" s="60"/>
      <c r="E14" s="13"/>
      <c r="F14" s="13"/>
      <c r="G14" s="13"/>
      <c r="H14" s="13"/>
      <c r="I14" s="13"/>
      <c r="J14" s="13"/>
      <c r="K14" s="13"/>
      <c r="L14" s="13"/>
      <c r="M14" s="13"/>
      <c r="N14" s="13"/>
      <c r="O14" s="13"/>
      <c r="P14" s="13"/>
      <c r="Q14" s="13"/>
      <c r="R14" s="13"/>
      <c r="S14" s="13"/>
      <c r="T14" s="110"/>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0"/>
      <c r="U15" s="17"/>
      <c r="V15" s="17"/>
    </row>
    <row r="16" spans="1:22" ht="21.75" thickBot="1" x14ac:dyDescent="0.4">
      <c r="A16" s="169" t="s">
        <v>73</v>
      </c>
      <c r="B16" s="108"/>
      <c r="C16" s="108"/>
      <c r="D16" s="108"/>
      <c r="E16" s="108"/>
      <c r="F16" s="108"/>
      <c r="G16" s="108"/>
      <c r="H16" s="108"/>
      <c r="I16" s="108"/>
      <c r="J16" s="108"/>
      <c r="K16" s="108"/>
      <c r="L16" s="108"/>
      <c r="M16" s="108"/>
      <c r="N16" s="108"/>
      <c r="O16" s="108"/>
      <c r="P16" s="108"/>
      <c r="Q16" s="108"/>
      <c r="R16" s="108"/>
      <c r="S16" s="108"/>
      <c r="T16" s="111"/>
      <c r="U16" s="17"/>
      <c r="V16" s="17"/>
    </row>
    <row r="17" spans="1:22" ht="27.75" thickTop="1" thickBot="1" x14ac:dyDescent="0.45">
      <c r="A17" s="112"/>
      <c r="B17" s="113"/>
      <c r="C17" s="113"/>
      <c r="D17" s="113"/>
      <c r="E17" s="113"/>
      <c r="F17" s="113"/>
      <c r="G17" s="113"/>
      <c r="H17" s="113"/>
      <c r="I17" s="113"/>
      <c r="J17" s="113"/>
      <c r="K17" s="113"/>
      <c r="L17" s="113"/>
      <c r="M17" s="114"/>
      <c r="N17" s="114"/>
      <c r="O17" s="114"/>
      <c r="P17" s="114"/>
      <c r="Q17" s="114"/>
      <c r="R17" s="114"/>
      <c r="S17" s="114"/>
      <c r="T17" s="115"/>
      <c r="U17" s="17"/>
      <c r="V17" s="17"/>
    </row>
    <row r="18" spans="1:22" ht="27.75" thickTop="1" thickBot="1" x14ac:dyDescent="0.45">
      <c r="A18" s="116"/>
      <c r="B18" s="117" t="s">
        <v>56</v>
      </c>
      <c r="C18" s="117"/>
      <c r="D18" s="117"/>
      <c r="E18" s="117"/>
      <c r="F18" s="117"/>
      <c r="G18" s="118"/>
      <c r="H18" s="119"/>
      <c r="I18" s="119"/>
      <c r="J18" s="119"/>
      <c r="K18" s="146">
        <v>0</v>
      </c>
      <c r="L18" s="120"/>
      <c r="M18" s="120"/>
      <c r="N18" s="120"/>
      <c r="O18" s="119"/>
      <c r="P18" s="119"/>
      <c r="Q18" s="119"/>
      <c r="R18" s="119"/>
      <c r="S18" s="119"/>
      <c r="T18" s="121"/>
      <c r="U18" s="17"/>
      <c r="V18" s="17"/>
    </row>
    <row r="19" spans="1:22" ht="27.75" thickTop="1" thickBot="1" x14ac:dyDescent="0.45">
      <c r="A19" s="116"/>
      <c r="B19" s="117"/>
      <c r="C19" s="117"/>
      <c r="D19" s="117"/>
      <c r="E19" s="117"/>
      <c r="F19" s="117"/>
      <c r="G19" s="118"/>
      <c r="H19" s="119"/>
      <c r="I19" s="119"/>
      <c r="J19" s="119"/>
      <c r="K19" s="120"/>
      <c r="L19" s="120"/>
      <c r="M19" s="120"/>
      <c r="N19" s="120"/>
      <c r="O19" s="119"/>
      <c r="P19" s="119"/>
      <c r="Q19" s="119"/>
      <c r="R19" s="119"/>
      <c r="S19" s="119"/>
      <c r="T19" s="121"/>
      <c r="U19" s="17"/>
      <c r="V19" s="17"/>
    </row>
    <row r="20" spans="1:22" ht="27.75" thickTop="1" thickBot="1" x14ac:dyDescent="0.45">
      <c r="A20" s="116"/>
      <c r="B20" s="117" t="s">
        <v>54</v>
      </c>
      <c r="C20" s="117"/>
      <c r="D20" s="117"/>
      <c r="E20" s="117"/>
      <c r="F20" s="117"/>
      <c r="G20" s="118"/>
      <c r="H20" s="119"/>
      <c r="I20" s="119"/>
      <c r="J20" s="119"/>
      <c r="K20" s="147">
        <v>0</v>
      </c>
      <c r="L20" s="117" t="s">
        <v>55</v>
      </c>
      <c r="M20" s="120"/>
      <c r="N20" s="120"/>
      <c r="O20" s="119"/>
      <c r="P20" s="119"/>
      <c r="Q20" s="119"/>
      <c r="R20" s="119"/>
      <c r="S20" s="119"/>
      <c r="T20" s="121"/>
      <c r="U20" s="17"/>
      <c r="V20" s="17"/>
    </row>
    <row r="21" spans="1:22" ht="27.75" thickTop="1" thickBot="1" x14ac:dyDescent="0.45">
      <c r="A21" s="116"/>
      <c r="B21" s="117"/>
      <c r="C21" s="117"/>
      <c r="D21" s="117"/>
      <c r="E21" s="117"/>
      <c r="F21" s="117"/>
      <c r="G21" s="118"/>
      <c r="H21" s="119"/>
      <c r="I21" s="119"/>
      <c r="J21" s="119"/>
      <c r="K21" s="120"/>
      <c r="L21" s="120"/>
      <c r="M21" s="120"/>
      <c r="N21" s="120"/>
      <c r="O21" s="119"/>
      <c r="P21" s="119"/>
      <c r="Q21" s="119"/>
      <c r="R21" s="119"/>
      <c r="S21" s="119"/>
      <c r="T21" s="121"/>
      <c r="U21" s="17"/>
      <c r="V21" s="17"/>
    </row>
    <row r="22" spans="1:22" ht="27.75" thickTop="1" thickBot="1" x14ac:dyDescent="0.45">
      <c r="A22" s="116"/>
      <c r="B22" s="117" t="s">
        <v>60</v>
      </c>
      <c r="C22" s="117"/>
      <c r="D22" s="117"/>
      <c r="E22" s="117"/>
      <c r="F22" s="117"/>
      <c r="G22" s="118"/>
      <c r="H22" s="119"/>
      <c r="I22" s="119"/>
      <c r="J22" s="119"/>
      <c r="K22" s="122" t="e">
        <f>SUM('2015 Pension Calculation'!G20:G72)</f>
        <v>#N/A</v>
      </c>
      <c r="L22" s="117" t="s">
        <v>55</v>
      </c>
      <c r="M22" s="120"/>
      <c r="N22" s="120"/>
      <c r="O22" s="119"/>
      <c r="P22" s="117" t="s">
        <v>76</v>
      </c>
      <c r="Q22" s="119"/>
      <c r="R22" s="123" t="e">
        <f>K22*20/1030000</f>
        <v>#N/A</v>
      </c>
      <c r="S22" s="119"/>
      <c r="T22" s="121"/>
      <c r="U22" s="17"/>
      <c r="V22" s="17"/>
    </row>
    <row r="23" spans="1:22" ht="27.75" thickTop="1" thickBot="1" x14ac:dyDescent="0.45">
      <c r="A23" s="124"/>
      <c r="B23" s="125"/>
      <c r="C23" s="125"/>
      <c r="D23" s="125"/>
      <c r="E23" s="125"/>
      <c r="F23" s="125"/>
      <c r="G23" s="126"/>
      <c r="H23" s="126"/>
      <c r="I23" s="126"/>
      <c r="J23" s="126"/>
      <c r="K23" s="125"/>
      <c r="L23" s="125"/>
      <c r="M23" s="125"/>
      <c r="N23" s="125"/>
      <c r="O23" s="126"/>
      <c r="P23" s="126"/>
      <c r="Q23" s="126"/>
      <c r="R23" s="126"/>
      <c r="S23" s="126"/>
      <c r="T23" s="127"/>
      <c r="U23" s="17"/>
      <c r="V23" s="17"/>
    </row>
    <row r="24" spans="1:22" ht="27" thickTop="1" x14ac:dyDescent="0.4">
      <c r="A24" s="128"/>
      <c r="B24" s="129" t="s">
        <v>61</v>
      </c>
      <c r="C24" s="129"/>
      <c r="D24" s="129"/>
      <c r="E24" s="129"/>
      <c r="F24" s="129"/>
      <c r="G24" s="129"/>
      <c r="H24" s="129"/>
      <c r="I24" s="130"/>
      <c r="J24" s="130"/>
      <c r="K24" s="130"/>
      <c r="L24" s="129"/>
      <c r="M24" s="129"/>
      <c r="N24" s="129"/>
      <c r="O24" s="131"/>
      <c r="P24" s="131"/>
      <c r="Q24" s="131"/>
      <c r="R24" s="131"/>
      <c r="S24" s="131"/>
      <c r="T24" s="132"/>
      <c r="U24" s="17"/>
      <c r="V24" s="17"/>
    </row>
    <row r="25" spans="1:22" ht="26.25" x14ac:dyDescent="0.4">
      <c r="A25" s="133"/>
      <c r="B25" s="134"/>
      <c r="C25" s="134"/>
      <c r="D25" s="134"/>
      <c r="E25" s="134"/>
      <c r="F25" s="134"/>
      <c r="G25" s="135"/>
      <c r="H25" s="135"/>
      <c r="I25" s="135"/>
      <c r="J25" s="135"/>
      <c r="K25" s="134"/>
      <c r="L25" s="134"/>
      <c r="M25" s="134"/>
      <c r="N25" s="134"/>
      <c r="O25" s="136"/>
      <c r="P25" s="136"/>
      <c r="Q25" s="136"/>
      <c r="R25" s="136"/>
      <c r="S25" s="136"/>
      <c r="T25" s="137"/>
      <c r="U25" s="17"/>
      <c r="V25" s="17"/>
    </row>
    <row r="26" spans="1:22" ht="27" thickBot="1" x14ac:dyDescent="0.45">
      <c r="A26" s="133"/>
      <c r="B26" s="134"/>
      <c r="C26" s="134"/>
      <c r="D26" s="134"/>
      <c r="E26" s="134"/>
      <c r="F26" s="134"/>
      <c r="G26" s="135"/>
      <c r="H26" s="135"/>
      <c r="I26" s="135"/>
      <c r="J26" s="135"/>
      <c r="K26" s="134" t="s">
        <v>32</v>
      </c>
      <c r="L26" s="134"/>
      <c r="M26" s="134" t="s">
        <v>33</v>
      </c>
      <c r="N26" s="134"/>
      <c r="O26" s="136"/>
      <c r="P26" s="136"/>
      <c r="Q26" s="136"/>
      <c r="R26" s="136"/>
      <c r="S26" s="136"/>
      <c r="T26" s="137"/>
      <c r="U26" s="17"/>
      <c r="V26" s="17"/>
    </row>
    <row r="27" spans="1:22" ht="27.75" thickTop="1" thickBot="1" x14ac:dyDescent="0.45">
      <c r="A27" s="133"/>
      <c r="B27" s="134" t="s">
        <v>53</v>
      </c>
      <c r="C27" s="134"/>
      <c r="D27" s="134"/>
      <c r="E27" s="134"/>
      <c r="F27" s="134"/>
      <c r="G27" s="136"/>
      <c r="H27" s="136"/>
      <c r="I27" s="136"/>
      <c r="J27" s="136"/>
      <c r="K27" s="146">
        <v>0</v>
      </c>
      <c r="L27" s="138"/>
      <c r="M27" s="146">
        <v>0</v>
      </c>
      <c r="N27" s="138"/>
      <c r="O27" s="136"/>
      <c r="P27" s="136"/>
      <c r="Q27" s="136"/>
      <c r="R27" s="136"/>
      <c r="S27" s="136"/>
      <c r="T27" s="137"/>
      <c r="U27" s="17"/>
      <c r="V27" s="17"/>
    </row>
    <row r="28" spans="1:22" ht="27" thickTop="1" x14ac:dyDescent="0.4">
      <c r="A28" s="133"/>
      <c r="B28" s="138"/>
      <c r="C28" s="138"/>
      <c r="D28" s="138"/>
      <c r="E28" s="138"/>
      <c r="F28" s="138"/>
      <c r="G28" s="136"/>
      <c r="H28" s="136"/>
      <c r="I28" s="136"/>
      <c r="J28" s="136"/>
      <c r="K28" s="138"/>
      <c r="L28" s="138"/>
      <c r="M28" s="138"/>
      <c r="N28" s="138"/>
      <c r="O28" s="136"/>
      <c r="P28" s="136"/>
      <c r="Q28" s="136"/>
      <c r="R28" s="136"/>
      <c r="S28" s="136"/>
      <c r="T28" s="137"/>
      <c r="U28" s="17"/>
      <c r="V28" s="17"/>
    </row>
    <row r="29" spans="1:22" ht="27" thickBot="1" x14ac:dyDescent="0.45">
      <c r="A29" s="133"/>
      <c r="B29" s="136"/>
      <c r="C29" s="136"/>
      <c r="D29" s="136"/>
      <c r="E29" s="136"/>
      <c r="F29" s="136"/>
      <c r="G29" s="136"/>
      <c r="H29" s="136"/>
      <c r="I29" s="136"/>
      <c r="J29" s="136"/>
      <c r="K29" s="136"/>
      <c r="L29" s="136"/>
      <c r="M29" s="138"/>
      <c r="N29" s="138"/>
      <c r="O29" s="136"/>
      <c r="P29" s="136"/>
      <c r="Q29" s="136"/>
      <c r="R29" s="136"/>
      <c r="S29" s="136"/>
      <c r="T29" s="137"/>
      <c r="U29" s="17"/>
      <c r="V29" s="17"/>
    </row>
    <row r="30" spans="1:22" ht="27.75" thickTop="1" thickBot="1" x14ac:dyDescent="0.45">
      <c r="A30" s="133"/>
      <c r="B30" s="134" t="s">
        <v>50</v>
      </c>
      <c r="C30" s="135"/>
      <c r="D30" s="135"/>
      <c r="E30" s="135"/>
      <c r="F30" s="135"/>
      <c r="G30" s="135"/>
      <c r="H30" s="136"/>
      <c r="I30" s="136"/>
      <c r="J30" s="136"/>
      <c r="K30" s="139">
        <f ca="1">'2015 VER Calculator '!J19</f>
        <v>0</v>
      </c>
      <c r="L30" s="134" t="s">
        <v>55</v>
      </c>
      <c r="M30" s="138"/>
      <c r="N30" s="138"/>
      <c r="O30" s="136"/>
      <c r="P30" s="136"/>
      <c r="Q30" s="136"/>
      <c r="R30" s="136"/>
      <c r="S30" s="136"/>
      <c r="T30" s="137"/>
      <c r="U30" s="17"/>
      <c r="V30" s="17"/>
    </row>
    <row r="31" spans="1:22" ht="27.75" thickTop="1" thickBot="1" x14ac:dyDescent="0.45">
      <c r="A31" s="133"/>
      <c r="B31" s="135"/>
      <c r="C31" s="135"/>
      <c r="D31" s="135"/>
      <c r="E31" s="135"/>
      <c r="F31" s="135"/>
      <c r="G31" s="135"/>
      <c r="H31" s="136"/>
      <c r="I31" s="136"/>
      <c r="J31" s="136"/>
      <c r="K31" s="136"/>
      <c r="L31" s="136"/>
      <c r="M31" s="138"/>
      <c r="N31" s="138"/>
      <c r="O31" s="136"/>
      <c r="P31" s="136"/>
      <c r="Q31" s="136"/>
      <c r="R31" s="136"/>
      <c r="S31" s="136"/>
      <c r="T31" s="137"/>
      <c r="U31" s="17"/>
      <c r="V31" s="17"/>
    </row>
    <row r="32" spans="1:22" ht="27.75" thickTop="1" thickBot="1" x14ac:dyDescent="0.45">
      <c r="A32" s="133"/>
      <c r="B32" s="134" t="s">
        <v>52</v>
      </c>
      <c r="C32" s="134"/>
      <c r="D32" s="134"/>
      <c r="E32" s="134"/>
      <c r="F32" s="134"/>
      <c r="G32" s="135"/>
      <c r="H32" s="136"/>
      <c r="I32" s="136"/>
      <c r="J32" s="136"/>
      <c r="K32" s="140" t="e">
        <f>'2015 VER Calculator '!J22</f>
        <v>#N/A</v>
      </c>
      <c r="L32" s="136"/>
      <c r="M32" s="138"/>
      <c r="N32" s="138"/>
      <c r="O32" s="136"/>
      <c r="P32" s="136"/>
      <c r="Q32" s="136"/>
      <c r="R32" s="136"/>
      <c r="S32" s="136"/>
      <c r="T32" s="137"/>
      <c r="U32" s="17"/>
      <c r="V32" s="17"/>
    </row>
    <row r="33" spans="1:22" ht="27.75" thickTop="1" thickBot="1" x14ac:dyDescent="0.45">
      <c r="A33" s="133"/>
      <c r="B33" s="134"/>
      <c r="C33" s="134"/>
      <c r="D33" s="134"/>
      <c r="E33" s="134"/>
      <c r="F33" s="134"/>
      <c r="G33" s="135"/>
      <c r="H33" s="136"/>
      <c r="I33" s="136"/>
      <c r="J33" s="136"/>
      <c r="K33" s="138"/>
      <c r="L33" s="138"/>
      <c r="M33" s="138"/>
      <c r="N33" s="138"/>
      <c r="O33" s="136"/>
      <c r="P33" s="136"/>
      <c r="Q33" s="136"/>
      <c r="R33" s="136"/>
      <c r="S33" s="136"/>
      <c r="T33" s="137"/>
      <c r="U33" s="17"/>
      <c r="V33" s="17"/>
    </row>
    <row r="34" spans="1:22" ht="27.75" thickTop="1" thickBot="1" x14ac:dyDescent="0.45">
      <c r="A34" s="133"/>
      <c r="B34" s="134" t="s">
        <v>51</v>
      </c>
      <c r="C34" s="134"/>
      <c r="D34" s="134"/>
      <c r="E34" s="134"/>
      <c r="F34" s="134"/>
      <c r="G34" s="135"/>
      <c r="H34" s="136"/>
      <c r="I34" s="136"/>
      <c r="J34" s="136"/>
      <c r="K34" s="139" t="e">
        <f ca="1">'2015 VER Calculator '!J24</f>
        <v>#N/A</v>
      </c>
      <c r="L34" s="134" t="s">
        <v>55</v>
      </c>
      <c r="M34" s="138"/>
      <c r="N34" s="138"/>
      <c r="O34" s="136"/>
      <c r="P34" s="134" t="s">
        <v>76</v>
      </c>
      <c r="Q34" s="134"/>
      <c r="R34" s="123" t="e">
        <f ca="1">K34*20/1030000</f>
        <v>#N/A</v>
      </c>
      <c r="S34" s="136"/>
      <c r="T34" s="137"/>
      <c r="U34" s="17"/>
      <c r="V34" s="17"/>
    </row>
    <row r="35" spans="1:22" ht="27.75" thickTop="1" thickBot="1" x14ac:dyDescent="0.45">
      <c r="A35" s="141"/>
      <c r="B35" s="142"/>
      <c r="C35" s="142"/>
      <c r="D35" s="142"/>
      <c r="E35" s="142"/>
      <c r="F35" s="142"/>
      <c r="G35" s="142"/>
      <c r="H35" s="143"/>
      <c r="I35" s="143"/>
      <c r="J35" s="143"/>
      <c r="K35" s="143"/>
      <c r="L35" s="143"/>
      <c r="M35" s="144"/>
      <c r="N35" s="144"/>
      <c r="O35" s="144"/>
      <c r="P35" s="144"/>
      <c r="Q35" s="144"/>
      <c r="R35" s="144"/>
      <c r="S35" s="144"/>
      <c r="T35" s="145"/>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sheetProtection password="C59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2015 Pension Calculation</vt:lpstr>
      <vt:lpstr>Historical CPI Rates</vt:lpstr>
      <vt:lpstr>Revaluation</vt:lpstr>
      <vt:lpstr>Variables</vt:lpstr>
      <vt:lpstr>2015 VER Calculator </vt:lpstr>
      <vt:lpstr>Sheet1</vt:lpstr>
      <vt:lpstr>2015 Calculator Age 65</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2019-06-10T09:34:20Z</dcterms:modified>
</cp:coreProperties>
</file>